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90" yWindow="-180" windowWidth="9135" windowHeight="10710" activeTab="1"/>
  </bookViews>
  <sheets>
    <sheet name="Instructions" sheetId="2" r:id="rId1"/>
    <sheet name="Reporting of Contractors" sheetId="1" r:id="rId2"/>
  </sheets>
  <definedNames>
    <definedName name="_xlnm.Print_Area" localSheetId="1">'Reporting of Contractors'!$A$1:$H$70</definedName>
  </definedNames>
  <calcPr calcId="145621"/>
</workbook>
</file>

<file path=xl/calcChain.xml><?xml version="1.0" encoding="utf-8"?>
<calcChain xmlns="http://schemas.openxmlformats.org/spreadsheetml/2006/main">
  <c r="G21" i="1" l="1"/>
  <c r="G20" i="1"/>
  <c r="G22" i="1"/>
  <c r="G35" i="1" l="1"/>
  <c r="G31" i="1"/>
  <c r="G34" i="1"/>
  <c r="G38" i="1" l="1"/>
  <c r="G32" i="1" l="1"/>
  <c r="G8" i="1" l="1"/>
  <c r="G23" i="1"/>
  <c r="G29" i="1"/>
</calcChain>
</file>

<file path=xl/sharedStrings.xml><?xml version="1.0" encoding="utf-8"?>
<sst xmlns="http://schemas.openxmlformats.org/spreadsheetml/2006/main" count="202" uniqueCount="100">
  <si>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</si>
  <si>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</si>
  <si>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</si>
  <si>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</si>
  <si>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</si>
  <si>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</si>
  <si>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</si>
  <si>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</si>
  <si>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</si>
  <si>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</si>
  <si>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</si>
  <si>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</si>
  <si>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</si>
  <si>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</si>
  <si>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</si>
  <si>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</si>
  <si>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</si>
  <si>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</si>
  <si>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</si>
  <si>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</si>
  <si>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</si>
  <si>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</si>
  <si>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</si>
  <si>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</si>
  <si>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</si>
  <si>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</si>
  <si>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</si>
  <si>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</si>
  <si>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</si>
  <si>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</si>
  <si>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</si>
  <si>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</si>
  <si>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</si>
  <si>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</si>
  <si>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</si>
  <si>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</si>
  <si>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</si>
  <si>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</si>
  <si>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</si>
  <si>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</si>
  <si>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</si>
  <si>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</si>
  <si>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</si>
  <si>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</si>
  <si>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</si>
  <si>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</si>
  <si>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</si>
  <si>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</si>
  <si>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</si>
  <si>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</si>
  <si>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</si>
  <si>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</si>
  <si>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</si>
  <si>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</si>
  <si>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</si>
  <si>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</si>
  <si>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</si>
  <si>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</si>
  <si>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</si>
  <si>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</si>
  <si>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</si>
  <si>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</si>
  <si>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</si>
  <si>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</si>
  <si>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</si>
  <si>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</si>
  <si>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</si>
  <si>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</si>
  <si>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</si>
  <si>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</si>
  <si>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</si>
  <si>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</si>
  <si>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</si>
  <si>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</si>
  <si>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</si>
  <si>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</si>
  <si>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</si>
  <si>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</si>
  <si>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</si>
  <si>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</si>
  <si>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</si>
  <si>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</si>
  <si>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</si>
  <si>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</si>
  <si>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</si>
  <si>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</si>
  <si>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</si>
  <si>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</si>
  <si>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</si>
  <si>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</si>
  <si>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</si>
  <si>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</si>
  <si>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</si>
  <si>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</si>
  <si>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</si>
  <si>
    <t>Home Repair Loan Program</t>
  </si>
  <si>
    <t>Jamie Isaac</t>
  </si>
  <si>
    <t>Llatta Belvin</t>
  </si>
  <si>
    <t>Luz DeJesus</t>
  </si>
  <si>
    <t>Shane Millette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</si>
</sst>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165" fontId="0" fillId="0" borderId="0" xfId="0" applyNumberFormat="1" applyAlignment="1" applyProtection="1">
      <alignment horizontal="center"/>
      <protection locked="0"/>
    </xf>
    <xf numFmtId="164" fontId="0" fillId="0" borderId="0" xfId="0" applyNumberFormat="1" applyProtection="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9" t="s">
        <v>37</v>
      </c>
      <c r="B1" s="39"/>
      <c r="C1" s="39"/>
      <c r="D1" s="39"/>
      <c r="E1" s="39"/>
      <c r="F1" s="39"/>
      <c r="G1" s="39"/>
      <c r="H1" s="39"/>
      <c r="I1" s="39"/>
      <c r="J1" s="39"/>
      <c r="K1" s="39"/>
      <c r="L1" s="39"/>
    </row>
    <row r="2" spans="1:12" ht="79.5" customHeight="1" x14ac:dyDescent="0.2">
      <c r="A2" s="39"/>
      <c r="B2" s="39"/>
      <c r="C2" s="39"/>
      <c r="D2" s="39"/>
      <c r="E2" s="39"/>
      <c r="F2" s="39"/>
      <c r="G2" s="39"/>
      <c r="H2" s="39"/>
      <c r="I2" s="39"/>
      <c r="J2" s="39"/>
      <c r="K2" s="39"/>
      <c r="L2" s="39"/>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40" t="s">
        <v>36</v>
      </c>
      <c r="C9" s="40"/>
      <c r="D9" s="40"/>
      <c r="E9" s="40"/>
      <c r="F9" s="40"/>
      <c r="G9" s="40"/>
      <c r="H9" s="40"/>
      <c r="I9" s="40"/>
      <c r="J9" s="40"/>
      <c r="K9" s="40"/>
      <c r="L9" s="41"/>
    </row>
    <row r="10" spans="1:12" ht="27" customHeight="1" x14ac:dyDescent="0.2">
      <c r="A10" s="34" t="s">
        <v>29</v>
      </c>
      <c r="B10" s="40" t="s">
        <v>35</v>
      </c>
      <c r="C10" s="40"/>
      <c r="D10" s="40"/>
      <c r="E10" s="40"/>
      <c r="F10" s="40"/>
      <c r="G10" s="40"/>
      <c r="H10" s="40"/>
      <c r="I10" s="40"/>
      <c r="J10" s="40"/>
      <c r="K10" s="40"/>
      <c r="L10" s="41"/>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tabSelected="1" zoomScaleNormal="100" workbookViewId="0">
      <pane ySplit="5" topLeftCell="A6" activePane="bottomLeft" state="frozen"/>
      <selection pane="bottomLeft" activeCell="A6" sqref="A6"/>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42916</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20000</v>
      </c>
      <c r="G12" s="3">
        <v>10418.25</v>
      </c>
      <c r="H12" s="36" t="s">
        <v>61</v>
      </c>
    </row>
    <row r="13" spans="1:8" s="20" customFormat="1" x14ac:dyDescent="0.2">
      <c r="A13" s="4" t="s">
        <v>46</v>
      </c>
      <c r="B13" s="4">
        <v>51807493</v>
      </c>
      <c r="C13" s="1" t="s">
        <v>38</v>
      </c>
      <c r="D13" s="2">
        <v>41640</v>
      </c>
      <c r="E13" s="2">
        <v>42735</v>
      </c>
      <c r="F13" s="3">
        <v>1000000</v>
      </c>
      <c r="G13" s="3">
        <v>3205.03</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84018.2</v>
      </c>
      <c r="H17" s="5" t="s">
        <v>65</v>
      </c>
    </row>
    <row r="18" spans="1:8" x14ac:dyDescent="0.2">
      <c r="A18" s="4" t="s">
        <v>50</v>
      </c>
      <c r="B18" s="5">
        <v>53452827</v>
      </c>
      <c r="C18" s="1" t="s">
        <v>38</v>
      </c>
      <c r="D18" s="6">
        <v>40625</v>
      </c>
      <c r="E18" s="6">
        <v>41790</v>
      </c>
      <c r="F18" s="7">
        <v>500000</v>
      </c>
      <c r="G18" s="7">
        <v>92400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f>302700+17590+750+6150</f>
        <v>327190</v>
      </c>
      <c r="H20" s="5" t="s">
        <v>67</v>
      </c>
    </row>
    <row r="21" spans="1:8" x14ac:dyDescent="0.2">
      <c r="A21" s="4" t="s">
        <v>52</v>
      </c>
      <c r="B21" s="5">
        <v>45109659</v>
      </c>
      <c r="C21" s="1" t="s">
        <v>38</v>
      </c>
      <c r="D21" s="6">
        <v>41303</v>
      </c>
      <c r="E21" s="6">
        <v>42397</v>
      </c>
      <c r="F21" s="7">
        <v>500000</v>
      </c>
      <c r="G21" s="7">
        <f>117900+23748.93</f>
        <v>141648.93</v>
      </c>
      <c r="H21" s="5" t="s">
        <v>67</v>
      </c>
    </row>
    <row r="22" spans="1:8" x14ac:dyDescent="0.2">
      <c r="A22" s="4" t="s">
        <v>53</v>
      </c>
      <c r="B22" s="5">
        <v>49433352</v>
      </c>
      <c r="C22" s="1" t="s">
        <v>38</v>
      </c>
      <c r="D22" s="6">
        <v>41360</v>
      </c>
      <c r="E22" s="6">
        <v>42455</v>
      </c>
      <c r="F22" s="7">
        <v>500000</v>
      </c>
      <c r="G22" s="7">
        <f>96720+17910+1500+20786.3</f>
        <v>136916.29999999999</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f>151439.82+20323.4</f>
        <v>171763.22</v>
      </c>
      <c r="H31" s="5" t="s">
        <v>77</v>
      </c>
    </row>
    <row r="32" spans="1:8" x14ac:dyDescent="0.2">
      <c r="A32" s="4" t="s">
        <v>78</v>
      </c>
      <c r="B32" s="5">
        <v>79103497</v>
      </c>
      <c r="C32" s="1" t="s">
        <v>38</v>
      </c>
      <c r="D32" s="6">
        <v>41912</v>
      </c>
      <c r="E32" s="6">
        <v>42308</v>
      </c>
      <c r="F32" s="7">
        <v>231294</v>
      </c>
      <c r="G32" s="7">
        <f>158949.97+55335.1</f>
        <v>214285.07</v>
      </c>
      <c r="H32" s="5" t="s">
        <v>77</v>
      </c>
    </row>
    <row r="33" spans="1:8" x14ac:dyDescent="0.2">
      <c r="A33" s="4" t="s">
        <v>78</v>
      </c>
      <c r="B33" s="5">
        <v>79103497</v>
      </c>
      <c r="C33" s="1" t="s">
        <v>38</v>
      </c>
      <c r="D33" s="6">
        <v>41912</v>
      </c>
      <c r="E33" s="6">
        <v>42308</v>
      </c>
      <c r="F33" s="7">
        <v>245775</v>
      </c>
      <c r="G33" s="7">
        <v>245775</v>
      </c>
      <c r="H33" s="5" t="s">
        <v>77</v>
      </c>
    </row>
    <row r="34" spans="1:8" x14ac:dyDescent="0.2">
      <c r="A34" s="4" t="s">
        <v>78</v>
      </c>
      <c r="B34" s="5">
        <v>79103497</v>
      </c>
      <c r="C34" s="1" t="s">
        <v>38</v>
      </c>
      <c r="D34" s="6">
        <v>41912</v>
      </c>
      <c r="E34" s="6">
        <v>42308</v>
      </c>
      <c r="F34" s="7">
        <v>226650</v>
      </c>
      <c r="G34" s="7">
        <f>140611.08+65624.17</f>
        <v>206235.25</v>
      </c>
      <c r="H34" s="5" t="s">
        <v>77</v>
      </c>
    </row>
    <row r="35" spans="1:8" x14ac:dyDescent="0.2">
      <c r="A35" s="4" t="s">
        <v>78</v>
      </c>
      <c r="B35" s="5">
        <v>79103497</v>
      </c>
      <c r="C35" s="1" t="s">
        <v>38</v>
      </c>
      <c r="D35" s="6">
        <v>41912</v>
      </c>
      <c r="E35" s="6">
        <v>42308</v>
      </c>
      <c r="F35" s="7">
        <v>225850</v>
      </c>
      <c r="G35" s="7">
        <f>121262.41+38126.18</f>
        <v>159388.59</v>
      </c>
      <c r="H35" s="5" t="s">
        <v>77</v>
      </c>
    </row>
    <row r="36" spans="1:8" x14ac:dyDescent="0.2">
      <c r="A36" s="4" t="s">
        <v>81</v>
      </c>
      <c r="B36" s="5">
        <v>21019674</v>
      </c>
      <c r="C36" s="1" t="s">
        <v>38</v>
      </c>
      <c r="D36" s="6">
        <v>42087</v>
      </c>
      <c r="E36" s="6">
        <v>42452</v>
      </c>
      <c r="F36" s="7">
        <v>168253.42</v>
      </c>
      <c r="G36" s="7">
        <v>168253.42</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f>9798.97+104903.89+215.08</f>
        <v>114917.94</v>
      </c>
      <c r="H38" s="5" t="s">
        <v>83</v>
      </c>
    </row>
    <row r="39" spans="1:8" x14ac:dyDescent="0.2">
      <c r="A39" s="4" t="s">
        <v>84</v>
      </c>
      <c r="B39" s="5">
        <v>809824100</v>
      </c>
      <c r="C39" s="1" t="s">
        <v>38</v>
      </c>
      <c r="D39" s="6">
        <v>42101</v>
      </c>
      <c r="E39" s="6">
        <v>42124</v>
      </c>
      <c r="F39" s="7">
        <v>5000</v>
      </c>
      <c r="G39" s="7">
        <v>5000</v>
      </c>
      <c r="H39" s="5" t="s">
        <v>55</v>
      </c>
    </row>
    <row r="40" spans="1:8" x14ac:dyDescent="0.2">
      <c r="A40" s="4"/>
      <c r="B40" s="5"/>
      <c r="C40" s="1"/>
      <c r="D40" s="6"/>
      <c r="E40" s="6"/>
      <c r="F40" s="7"/>
      <c r="G40" s="7"/>
      <c r="H40" s="5"/>
    </row>
    <row r="41" spans="1:8" x14ac:dyDescent="0.2">
      <c r="A41" s="4" t="s">
        <v>85</v>
      </c>
      <c r="B41" s="5">
        <v>119162642</v>
      </c>
      <c r="C41" s="1" t="s">
        <v>38</v>
      </c>
      <c r="D41" s="6">
        <v>41944</v>
      </c>
      <c r="E41" s="6">
        <v>42308</v>
      </c>
      <c r="F41" s="7">
        <v>85100</v>
      </c>
      <c r="G41" s="7">
        <v>85100</v>
      </c>
      <c r="H41" s="5" t="s">
        <v>86</v>
      </c>
    </row>
    <row r="42" spans="1:8" x14ac:dyDescent="0.2">
      <c r="A42" s="4" t="s">
        <v>72</v>
      </c>
      <c r="B42" s="5">
        <v>19495126</v>
      </c>
      <c r="C42" s="1" t="s">
        <v>38</v>
      </c>
      <c r="D42" s="6">
        <v>42185</v>
      </c>
      <c r="E42" s="6">
        <v>42052</v>
      </c>
      <c r="F42" s="7">
        <v>73900</v>
      </c>
      <c r="G42" s="7">
        <v>73900</v>
      </c>
      <c r="H42" s="5" t="s">
        <v>75</v>
      </c>
    </row>
    <row r="43" spans="1:8" x14ac:dyDescent="0.2">
      <c r="A43" s="4" t="s">
        <v>71</v>
      </c>
      <c r="B43" s="5">
        <v>45323854</v>
      </c>
      <c r="C43" s="1" t="s">
        <v>38</v>
      </c>
      <c r="D43" s="6">
        <v>42185</v>
      </c>
      <c r="E43" s="6"/>
      <c r="F43" s="7">
        <v>71840</v>
      </c>
      <c r="G43" s="7">
        <v>71840</v>
      </c>
      <c r="H43" s="5" t="s">
        <v>75</v>
      </c>
    </row>
    <row r="44" spans="1:8" x14ac:dyDescent="0.2">
      <c r="A44" s="4" t="s">
        <v>71</v>
      </c>
      <c r="B44" s="5">
        <v>45323854</v>
      </c>
      <c r="C44" s="1" t="s">
        <v>38</v>
      </c>
      <c r="D44" s="6"/>
      <c r="E44" s="6"/>
      <c r="F44" s="7">
        <v>90099.05</v>
      </c>
      <c r="G44" s="7">
        <v>90099.05</v>
      </c>
      <c r="H44" s="5" t="s">
        <v>75</v>
      </c>
    </row>
    <row r="45" spans="1:8" x14ac:dyDescent="0.2">
      <c r="A45" s="4" t="s">
        <v>71</v>
      </c>
      <c r="B45" s="5">
        <v>45323854</v>
      </c>
      <c r="C45" s="1" t="s">
        <v>38</v>
      </c>
      <c r="D45" s="6">
        <v>40831</v>
      </c>
      <c r="E45" s="6">
        <v>41926</v>
      </c>
      <c r="F45" s="7">
        <v>425535.08</v>
      </c>
      <c r="G45" s="7">
        <v>34439.64</v>
      </c>
      <c r="H45" s="5" t="s">
        <v>75</v>
      </c>
    </row>
    <row r="46" spans="1:8" x14ac:dyDescent="0.2">
      <c r="A46" s="4" t="s">
        <v>88</v>
      </c>
      <c r="B46" s="5">
        <v>800553024</v>
      </c>
      <c r="C46" s="1" t="s">
        <v>38</v>
      </c>
      <c r="D46" s="6">
        <v>42153</v>
      </c>
      <c r="E46" s="6"/>
      <c r="F46" s="7">
        <v>3500</v>
      </c>
      <c r="G46" s="7">
        <v>3500</v>
      </c>
      <c r="H46" s="5" t="s">
        <v>87</v>
      </c>
    </row>
    <row r="47" spans="1:8" x14ac:dyDescent="0.2">
      <c r="A47" s="4" t="s">
        <v>89</v>
      </c>
      <c r="B47" s="5">
        <v>77782691</v>
      </c>
      <c r="C47" s="1" t="s">
        <v>38</v>
      </c>
      <c r="D47" s="6">
        <v>41944</v>
      </c>
      <c r="E47" s="6">
        <v>42328</v>
      </c>
      <c r="F47" s="7">
        <v>94449</v>
      </c>
      <c r="G47" s="7">
        <v>61154.66</v>
      </c>
      <c r="H47" s="5" t="s">
        <v>86</v>
      </c>
    </row>
    <row r="48" spans="1:8" x14ac:dyDescent="0.2">
      <c r="A48" s="4" t="s">
        <v>90</v>
      </c>
      <c r="B48" s="5">
        <v>19288190</v>
      </c>
      <c r="C48" s="1" t="s">
        <v>38</v>
      </c>
      <c r="D48" s="6">
        <v>41648</v>
      </c>
      <c r="E48" s="6">
        <v>42369</v>
      </c>
      <c r="F48" s="7">
        <v>500000</v>
      </c>
      <c r="G48" s="7">
        <v>54003.4</v>
      </c>
      <c r="H48" s="5" t="s">
        <v>79</v>
      </c>
    </row>
    <row r="49" spans="1:8" x14ac:dyDescent="0.2">
      <c r="A49" s="4" t="s">
        <v>91</v>
      </c>
      <c r="B49" s="5">
        <v>43681391</v>
      </c>
      <c r="C49" s="1" t="s">
        <v>38</v>
      </c>
      <c r="D49" s="6">
        <v>42124</v>
      </c>
      <c r="E49" s="6">
        <v>42307</v>
      </c>
      <c r="F49" s="7">
        <v>6000</v>
      </c>
      <c r="G49" s="7">
        <v>6000</v>
      </c>
      <c r="H49" s="5" t="s">
        <v>87</v>
      </c>
    </row>
    <row r="50" spans="1:8" x14ac:dyDescent="0.2">
      <c r="A50" s="4" t="s">
        <v>91</v>
      </c>
      <c r="B50" s="5">
        <v>43681391</v>
      </c>
      <c r="C50" s="1" t="s">
        <v>38</v>
      </c>
      <c r="D50" s="6">
        <v>42216</v>
      </c>
      <c r="E50" s="6">
        <v>42607</v>
      </c>
      <c r="F50" s="7">
        <v>2500</v>
      </c>
      <c r="G50" s="7">
        <v>2500</v>
      </c>
      <c r="H50" s="5" t="s">
        <v>87</v>
      </c>
    </row>
    <row r="51" spans="1:8" x14ac:dyDescent="0.2">
      <c r="A51" s="4" t="s">
        <v>92</v>
      </c>
      <c r="B51" s="5"/>
      <c r="C51" s="1" t="s">
        <v>38</v>
      </c>
      <c r="D51" s="6"/>
      <c r="E51" s="6"/>
      <c r="F51" s="7">
        <v>17000</v>
      </c>
      <c r="G51" s="7">
        <v>17000</v>
      </c>
      <c r="H51" s="5" t="s">
        <v>87</v>
      </c>
    </row>
    <row r="52" spans="1:8" x14ac:dyDescent="0.2">
      <c r="A52" s="4" t="s">
        <v>93</v>
      </c>
      <c r="B52" s="5">
        <v>87443313</v>
      </c>
      <c r="C52" s="1" t="s">
        <v>38</v>
      </c>
      <c r="D52" s="6">
        <v>41518</v>
      </c>
      <c r="E52" s="6">
        <v>42613</v>
      </c>
      <c r="F52" s="7">
        <v>131481.14000000001</v>
      </c>
      <c r="G52" s="7">
        <v>10348.620000000001</v>
      </c>
      <c r="H52" s="5" t="s">
        <v>79</v>
      </c>
    </row>
    <row r="53" spans="1:8" x14ac:dyDescent="0.2">
      <c r="A53" s="4" t="s">
        <v>72</v>
      </c>
      <c r="B53" s="5">
        <v>19495126</v>
      </c>
      <c r="C53" s="1" t="s">
        <v>38</v>
      </c>
      <c r="D53" s="6">
        <v>42292</v>
      </c>
      <c r="E53" s="6">
        <v>42460</v>
      </c>
      <c r="F53" s="7">
        <v>70800</v>
      </c>
      <c r="G53" s="7">
        <v>70800</v>
      </c>
      <c r="H53" s="5" t="s">
        <v>75</v>
      </c>
    </row>
    <row r="54" spans="1:8" x14ac:dyDescent="0.2">
      <c r="A54" s="4" t="s">
        <v>94</v>
      </c>
      <c r="B54" s="5">
        <v>195987289</v>
      </c>
      <c r="C54" s="1" t="s">
        <v>38</v>
      </c>
      <c r="D54" s="6">
        <v>42292</v>
      </c>
      <c r="E54" s="6">
        <v>42460</v>
      </c>
      <c r="F54" s="7">
        <v>48725</v>
      </c>
      <c r="G54" s="7">
        <v>13470.51</v>
      </c>
      <c r="H54" s="5" t="s">
        <v>75</v>
      </c>
    </row>
    <row r="55" spans="1:8" x14ac:dyDescent="0.2">
      <c r="A55" s="4" t="s">
        <v>96</v>
      </c>
      <c r="B55" s="5"/>
      <c r="C55" s="1" t="s">
        <v>38</v>
      </c>
      <c r="D55" s="6">
        <v>42269</v>
      </c>
      <c r="E55" s="6"/>
      <c r="F55" s="7">
        <v>10739.57</v>
      </c>
      <c r="G55" s="7">
        <v>10739.57</v>
      </c>
      <c r="H55" s="5" t="s">
        <v>95</v>
      </c>
    </row>
    <row r="56" spans="1:8" x14ac:dyDescent="0.2">
      <c r="A56" s="4" t="s">
        <v>92</v>
      </c>
      <c r="B56" s="5"/>
      <c r="C56" s="1" t="s">
        <v>38</v>
      </c>
      <c r="D56" s="6"/>
      <c r="E56" s="6"/>
      <c r="F56" s="7">
        <v>20000</v>
      </c>
      <c r="G56" s="7">
        <v>20000</v>
      </c>
      <c r="H56" s="5" t="s">
        <v>87</v>
      </c>
    </row>
    <row r="57" spans="1:8" x14ac:dyDescent="0.2">
      <c r="A57" s="4" t="s">
        <v>97</v>
      </c>
      <c r="B57" s="5"/>
      <c r="C57" s="1" t="s">
        <v>38</v>
      </c>
      <c r="D57" s="6">
        <v>42474</v>
      </c>
      <c r="E57" s="6"/>
      <c r="F57" s="7">
        <v>3340</v>
      </c>
      <c r="G57" s="7">
        <v>3340</v>
      </c>
      <c r="H57" s="5" t="s">
        <v>95</v>
      </c>
    </row>
    <row r="58" spans="1:8" x14ac:dyDescent="0.2">
      <c r="A58" s="4" t="s">
        <v>98</v>
      </c>
      <c r="B58" s="5"/>
      <c r="C58" s="1" t="s">
        <v>38</v>
      </c>
      <c r="D58" s="6">
        <v>42566</v>
      </c>
      <c r="E58" s="6"/>
      <c r="F58" s="7">
        <v>11700</v>
      </c>
      <c r="G58" s="7">
        <v>11700</v>
      </c>
      <c r="H58" s="5" t="s">
        <v>95</v>
      </c>
    </row>
    <row r="59" spans="1:8" x14ac:dyDescent="0.2">
      <c r="A59" s="4" t="s">
        <v>99</v>
      </c>
      <c r="B59" s="5"/>
      <c r="C59" s="1" t="s">
        <v>38</v>
      </c>
      <c r="D59" s="6">
        <v>42657</v>
      </c>
      <c r="E59" s="6"/>
      <c r="F59" s="7">
        <v>53474.2</v>
      </c>
      <c r="G59" s="7">
        <v>39500</v>
      </c>
      <c r="H59" s="5" t="s">
        <v>95</v>
      </c>
    </row>
    <row r="60" spans="1:8" x14ac:dyDescent="0.2">
      <c r="A60"/>
      <c r="B60"/>
      <c r="C60"/>
      <c r="D60" s="37"/>
      <c r="E60" s="37"/>
      <c r="F60" s="38"/>
      <c r="G60" s="38"/>
      <c r="H60"/>
    </row>
    <row r="61" spans="1:8" x14ac:dyDescent="0.2">
      <c r="A61" s="4"/>
      <c r="B61" s="5"/>
      <c r="C61" s="1"/>
      <c r="D61" s="6"/>
      <c r="E61" s="6"/>
      <c r="F61" s="7"/>
      <c r="G61" s="7"/>
      <c r="H61" s="5"/>
    </row>
    <row r="62" spans="1:8" x14ac:dyDescent="0.2">
      <c r="A62" s="4"/>
      <c r="B62" s="5"/>
      <c r="C62" s="5"/>
      <c r="D62" s="6"/>
      <c r="E62" s="6"/>
      <c r="F62" s="7"/>
      <c r="G62" s="7"/>
      <c r="H62" s="5"/>
    </row>
    <row r="63" spans="1:8" x14ac:dyDescent="0.2">
      <c r="A63" s="4"/>
      <c r="B63" s="5"/>
      <c r="C63" s="5"/>
      <c r="D63" s="6"/>
      <c r="E63" s="6"/>
      <c r="F63" s="7"/>
      <c r="G63" s="7"/>
      <c r="H63" s="5"/>
    </row>
    <row r="64" spans="1:8" x14ac:dyDescent="0.2">
      <c r="A64" s="4"/>
      <c r="B64" s="5"/>
      <c r="C64" s="5"/>
      <c r="D64" s="6"/>
      <c r="E64" s="6"/>
      <c r="F64" s="7"/>
      <c r="G64" s="7"/>
      <c r="H64" s="5"/>
    </row>
    <row r="65" spans="1:8" x14ac:dyDescent="0.2">
      <c r="A65" s="4"/>
      <c r="B65" s="5"/>
      <c r="C65" s="5"/>
      <c r="D65" s="6"/>
      <c r="E65" s="6"/>
      <c r="F65" s="7"/>
      <c r="G65" s="7"/>
      <c r="H65" s="5"/>
    </row>
    <row r="66" spans="1:8" x14ac:dyDescent="0.2">
      <c r="A66" s="4"/>
      <c r="B66" s="5"/>
      <c r="C66" s="5"/>
      <c r="D66" s="6"/>
      <c r="E66" s="6"/>
      <c r="F66" s="7"/>
      <c r="G66" s="7"/>
      <c r="H66" s="5"/>
    </row>
    <row r="67" spans="1:8" x14ac:dyDescent="0.2">
      <c r="A67" s="4"/>
      <c r="B67" s="5"/>
      <c r="C67" s="5"/>
      <c r="D67" s="6"/>
      <c r="E67" s="6"/>
      <c r="F67" s="7"/>
      <c r="G67" s="7"/>
      <c r="H67" s="5"/>
    </row>
    <row r="68" spans="1:8" x14ac:dyDescent="0.2">
      <c r="A68" s="5"/>
      <c r="B68" s="5"/>
      <c r="C68" s="5"/>
      <c r="D68" s="6"/>
      <c r="E68" s="6"/>
      <c r="F68" s="7"/>
      <c r="G68" s="7"/>
      <c r="H68" s="5"/>
    </row>
    <row r="69" spans="1:8" x14ac:dyDescent="0.2">
      <c r="A69" s="21" t="s">
        <v>10</v>
      </c>
      <c r="B69" s="22"/>
      <c r="C69" s="22"/>
    </row>
    <row r="70" spans="1:8" x14ac:dyDescent="0.2">
      <c r="A70" s="21"/>
      <c r="B70" s="22"/>
      <c r="C70" s="22"/>
    </row>
    <row r="71" spans="1:8" x14ac:dyDescent="0.2">
      <c r="A71" s="21"/>
      <c r="B71" s="22"/>
      <c r="C71" s="22"/>
    </row>
    <row r="72" spans="1:8" x14ac:dyDescent="0.2">
      <c r="A72" s="21"/>
      <c r="B72" s="22"/>
      <c r="C72" s="22"/>
    </row>
    <row r="73" spans="1:8" x14ac:dyDescent="0.2">
      <c r="B73" s="22"/>
      <c r="C73" s="22"/>
    </row>
    <row r="75" spans="1:8" x14ac:dyDescent="0.2">
      <c r="A75" s="21"/>
    </row>
    <row r="76" spans="1:8" x14ac:dyDescent="0.2">
      <c r="A76" s="21"/>
    </row>
    <row r="77" spans="1:8" x14ac:dyDescent="0.2">
      <c r="A77" s="21"/>
    </row>
    <row r="78" spans="1:8" x14ac:dyDescent="0.2">
      <c r="A78" s="21"/>
    </row>
    <row r="79" spans="1:8" x14ac:dyDescent="0.2">
      <c r="A79" s="21"/>
    </row>
    <row r="80" spans="1:8" x14ac:dyDescent="0.2">
      <c r="A80" s="21"/>
      <c r="B80" s="22"/>
      <c r="C80" s="22"/>
    </row>
    <row r="81" spans="1:7" s="27" customFormat="1" x14ac:dyDescent="0.2">
      <c r="A81" s="21"/>
      <c r="B81" s="23"/>
      <c r="C81" s="24"/>
      <c r="D81" s="25"/>
      <c r="E81" s="25"/>
      <c r="F81" s="26"/>
      <c r="G81" s="26"/>
    </row>
    <row r="82" spans="1:7" x14ac:dyDescent="0.2">
      <c r="B82" s="23"/>
      <c r="C82" s="22"/>
    </row>
    <row r="83" spans="1:7" x14ac:dyDescent="0.2">
      <c r="B83" s="23"/>
      <c r="C83"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2017-07-25T14:16:42Z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